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062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'Ark1'!$A$1:$G$72</definedName>
  </definedNames>
  <calcPr calcId="145621"/>
</workbook>
</file>

<file path=xl/calcChain.xml><?xml version="1.0" encoding="utf-8"?>
<calcChain xmlns="http://schemas.openxmlformats.org/spreadsheetml/2006/main">
  <c r="K10" i="1" l="1"/>
  <c r="F10" i="1" s="1"/>
  <c r="I10" i="1"/>
  <c r="J10" i="1"/>
  <c r="I22" i="1"/>
  <c r="J22" i="1"/>
  <c r="K22" i="1"/>
  <c r="H22" i="1"/>
  <c r="I23" i="1"/>
  <c r="J23" i="1"/>
  <c r="K23" i="1"/>
  <c r="H23" i="1"/>
  <c r="I24" i="1"/>
  <c r="J24" i="1"/>
  <c r="K24" i="1"/>
  <c r="H24" i="1"/>
  <c r="I25" i="1"/>
  <c r="J25" i="1"/>
  <c r="K25" i="1"/>
  <c r="H25" i="1"/>
  <c r="I26" i="1"/>
  <c r="J26" i="1"/>
  <c r="H26" i="1"/>
  <c r="K26" i="1"/>
  <c r="I27" i="1"/>
  <c r="J27" i="1"/>
  <c r="H27" i="1"/>
  <c r="K27" i="1"/>
  <c r="I28" i="1"/>
  <c r="J28" i="1"/>
  <c r="H28" i="1"/>
  <c r="K28" i="1"/>
  <c r="I29" i="1"/>
  <c r="J29" i="1"/>
  <c r="H29" i="1"/>
  <c r="K29" i="1"/>
  <c r="I30" i="1"/>
  <c r="J30" i="1"/>
  <c r="K30" i="1"/>
  <c r="I31" i="1"/>
  <c r="J31" i="1"/>
  <c r="K31" i="1"/>
  <c r="H31" i="1"/>
  <c r="I32" i="1"/>
  <c r="J32" i="1"/>
  <c r="K32" i="1"/>
  <c r="I33" i="1"/>
  <c r="J33" i="1"/>
  <c r="H33" i="1"/>
  <c r="K33" i="1"/>
  <c r="I34" i="1"/>
  <c r="J34" i="1"/>
  <c r="H34" i="1"/>
  <c r="K34" i="1"/>
  <c r="I35" i="1"/>
  <c r="J35" i="1"/>
  <c r="H35" i="1"/>
  <c r="K35" i="1"/>
  <c r="I36" i="1"/>
  <c r="J36" i="1"/>
  <c r="H36" i="1"/>
  <c r="K36" i="1"/>
  <c r="I37" i="1"/>
  <c r="J37" i="1"/>
  <c r="K37" i="1"/>
  <c r="H37" i="1"/>
  <c r="I38" i="1"/>
  <c r="J38" i="1"/>
  <c r="K38" i="1"/>
  <c r="H38" i="1"/>
  <c r="I39" i="1"/>
  <c r="J39" i="1"/>
  <c r="K39" i="1"/>
  <c r="H39" i="1"/>
  <c r="I40" i="1"/>
  <c r="J40" i="1"/>
  <c r="K40" i="1"/>
  <c r="H40" i="1"/>
  <c r="I41" i="1"/>
  <c r="J41" i="1"/>
  <c r="K41" i="1"/>
  <c r="H41" i="1"/>
  <c r="I42" i="1"/>
  <c r="J42" i="1"/>
  <c r="K42" i="1"/>
  <c r="H42" i="1"/>
  <c r="I43" i="1"/>
  <c r="J43" i="1"/>
  <c r="K43" i="1"/>
  <c r="H43" i="1"/>
  <c r="I21" i="1"/>
  <c r="J21" i="1"/>
  <c r="K21" i="1"/>
  <c r="I14" i="1"/>
  <c r="J14" i="1" s="1"/>
  <c r="K15" i="1"/>
  <c r="I17" i="1"/>
  <c r="J17" i="1"/>
  <c r="K14" i="1"/>
  <c r="K16" i="1"/>
  <c r="K17" i="1"/>
  <c r="K18" i="1"/>
  <c r="K19" i="1"/>
  <c r="K20" i="1"/>
  <c r="K44" i="1"/>
  <c r="K13" i="1"/>
  <c r="H13" i="1"/>
  <c r="I15" i="1"/>
  <c r="J15" i="1"/>
  <c r="H15" i="1"/>
  <c r="I16" i="1"/>
  <c r="J16" i="1"/>
  <c r="I18" i="1"/>
  <c r="J18" i="1"/>
  <c r="H18" i="1" s="1"/>
  <c r="I19" i="1"/>
  <c r="J19" i="1"/>
  <c r="I20" i="1"/>
  <c r="J20" i="1" s="1"/>
  <c r="H20" i="1" s="1"/>
  <c r="H32" i="1"/>
  <c r="H30" i="1"/>
  <c r="H21" i="1"/>
  <c r="H17" i="1" l="1"/>
  <c r="H16" i="1"/>
  <c r="H19" i="1"/>
  <c r="H14" i="1"/>
  <c r="G39" i="1"/>
  <c r="G26" i="1"/>
  <c r="G16" i="1"/>
  <c r="G19" i="1"/>
  <c r="G29" i="1"/>
  <c r="G17" i="1"/>
  <c r="G28" i="1"/>
  <c r="G27" i="1"/>
  <c r="G40" i="1"/>
  <c r="G35" i="1"/>
  <c r="G42" i="1"/>
  <c r="G36" i="1"/>
  <c r="G41" i="1"/>
  <c r="G38" i="1"/>
  <c r="G37" i="1"/>
  <c r="G21" i="1"/>
  <c r="G25" i="1"/>
  <c r="G20" i="1"/>
  <c r="G15" i="1"/>
  <c r="G30" i="1"/>
  <c r="G13" i="1"/>
  <c r="G45" i="1" s="1"/>
  <c r="B49" i="1" s="1"/>
  <c r="C49" i="1" s="1"/>
  <c r="G14" i="1"/>
  <c r="G32" i="1"/>
  <c r="G33" i="1"/>
  <c r="G24" i="1"/>
  <c r="G18" i="1"/>
  <c r="G34" i="1"/>
  <c r="G23" i="1"/>
  <c r="G31" i="1"/>
  <c r="G43" i="1"/>
  <c r="G22" i="1"/>
</calcChain>
</file>

<file path=xl/sharedStrings.xml><?xml version="1.0" encoding="utf-8"?>
<sst xmlns="http://schemas.openxmlformats.org/spreadsheetml/2006/main" count="34" uniqueCount="31">
  <si>
    <t>Ansiennitetsberegning Lunner kommune</t>
  </si>
  <si>
    <t>Stilling</t>
  </si>
  <si>
    <t>Arbeidssted</t>
  </si>
  <si>
    <t>Ansatt dato</t>
  </si>
  <si>
    <t>Ansiennitetsdato</t>
  </si>
  <si>
    <t>Avrundet til den 1. i mnd.</t>
  </si>
  <si>
    <t>Gjelder fra</t>
  </si>
  <si>
    <t>Ansatt som</t>
  </si>
  <si>
    <t>Startdato</t>
  </si>
  <si>
    <t>Sluttdato</t>
  </si>
  <si>
    <t>Ant. dager</t>
  </si>
  <si>
    <t>Navn</t>
  </si>
  <si>
    <t>18 år</t>
  </si>
  <si>
    <t>Måned</t>
  </si>
  <si>
    <t>År</t>
  </si>
  <si>
    <t>Personnummer</t>
  </si>
  <si>
    <t>Saksbehandler</t>
  </si>
  <si>
    <t>Dato</t>
  </si>
  <si>
    <t>Regnes med?*</t>
  </si>
  <si>
    <t>* 1 = regnes med, 0 = regnes ikke med</t>
  </si>
  <si>
    <t>Sum</t>
  </si>
  <si>
    <t>Stillingsstr.</t>
  </si>
  <si>
    <t>Kontroll dato</t>
  </si>
  <si>
    <t>Datokontroll</t>
  </si>
  <si>
    <t>Overlappende?</t>
  </si>
  <si>
    <t>Stillingsandel?</t>
  </si>
  <si>
    <t>Dersom cellen med antall dager blir rød har du et negativt tall og det er noe galt med datoen.</t>
  </si>
  <si>
    <t>Dersom cellen i datokontroll blir rød er dagene overlappende med tidligere benyttede dager.</t>
  </si>
  <si>
    <t>Dersom det er deltidsstilling godtar den overlappende dager - sjekk da at du ikke overstiger 100% totalt i perioden.</t>
  </si>
  <si>
    <t>Fødselsnummer</t>
  </si>
  <si>
    <t>Fødselsdato må tastes som 6 sammenhengende sifre uten punktum - ddmmyy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</si>
</sst>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 applyProtection="1">
      <alignment horizontal="right"/>
    </xf>
    <xf numFmtId="0" fontId="5" fillId="0" borderId="0" xfId="0" applyFont="1" applyProtection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9" fontId="5" fillId="0" borderId="1" xfId="0" applyNumberFormat="1" applyFont="1" applyBorder="1" applyProtection="1">
      <protection locked="0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Protection="1">
      <protection locked="0"/>
    </xf>
    <xf numFmtId="9" fontId="7" fillId="0" borderId="1" xfId="1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7" fillId="0" borderId="3" xfId="1" applyFont="1" applyBorder="1" applyProtection="1">
      <protection locked="0"/>
    </xf>
    <xf numFmtId="14" fontId="5" fillId="0" borderId="3" xfId="0" applyNumberFormat="1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14" fontId="5" fillId="0" borderId="5" xfId="0" applyNumberFormat="1" applyFont="1" applyBorder="1" applyProtection="1">
      <protection locked="0"/>
    </xf>
    <xf numFmtId="0" fontId="6" fillId="0" borderId="6" xfId="1" applyFont="1" applyFill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6" fillId="0" borderId="8" xfId="1" applyFont="1" applyFill="1" applyBorder="1" applyAlignment="1" applyProtection="1">
      <alignment horizontal="right"/>
    </xf>
    <xf numFmtId="0" fontId="6" fillId="0" borderId="9" xfId="1" applyFont="1" applyFill="1" applyBorder="1" applyProtection="1"/>
    <xf numFmtId="0" fontId="6" fillId="0" borderId="7" xfId="1" applyFont="1" applyFill="1" applyBorder="1" applyProtection="1"/>
    <xf numFmtId="0" fontId="7" fillId="0" borderId="4" xfId="1" applyFont="1" applyBorder="1" applyProtection="1">
      <protection locked="0"/>
    </xf>
    <xf numFmtId="0" fontId="7" fillId="0" borderId="5" xfId="1" applyFont="1" applyBorder="1" applyProtection="1">
      <protection locked="0"/>
    </xf>
    <xf numFmtId="9" fontId="7" fillId="0" borderId="5" xfId="1" applyNumberFormat="1" applyFont="1" applyBorder="1" applyProtection="1">
      <protection locked="0"/>
    </xf>
    <xf numFmtId="14" fontId="7" fillId="0" borderId="5" xfId="1" applyNumberFormat="1" applyFont="1" applyBorder="1" applyProtection="1">
      <protection locked="0"/>
    </xf>
    <xf numFmtId="14" fontId="3" fillId="3" borderId="10" xfId="0" applyNumberFormat="1" applyFont="1" applyFill="1" applyBorder="1" applyAlignment="1" applyProtection="1">
      <alignment horizontal="center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9" fontId="5" fillId="0" borderId="12" xfId="0" applyNumberFormat="1" applyFont="1" applyBorder="1" applyProtection="1">
      <protection locked="0"/>
    </xf>
    <xf numFmtId="14" fontId="7" fillId="0" borderId="12" xfId="1" applyNumberFormat="1" applyFont="1" applyBorder="1" applyProtection="1">
      <protection locked="0"/>
    </xf>
    <xf numFmtId="0" fontId="6" fillId="0" borderId="13" xfId="1" applyFont="1" applyFill="1" applyBorder="1" applyAlignment="1" applyProtection="1">
      <alignment horizontal="right"/>
    </xf>
    <xf numFmtId="0" fontId="5" fillId="7" borderId="0" xfId="0" applyFont="1" applyFill="1" applyProtection="1"/>
    <xf numFmtId="0" fontId="5" fillId="0" borderId="0" xfId="0" applyFont="1" applyProtection="1">
      <protection locked="0"/>
    </xf>
    <xf numFmtId="14" fontId="5" fillId="0" borderId="20" xfId="0" applyNumberFormat="1" applyFont="1" applyBorder="1" applyProtection="1"/>
    <xf numFmtId="14" fontId="5" fillId="0" borderId="21" xfId="0" applyNumberFormat="1" applyFont="1" applyBorder="1" applyProtection="1"/>
    <xf numFmtId="0" fontId="3" fillId="0" borderId="0" xfId="0" applyFont="1" applyProtection="1"/>
    <xf numFmtId="0" fontId="3" fillId="7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center"/>
    </xf>
    <xf numFmtId="14" fontId="5" fillId="0" borderId="2" xfId="0" applyNumberFormat="1" applyFont="1" applyBorder="1" applyProtection="1"/>
    <xf numFmtId="0" fontId="6" fillId="0" borderId="18" xfId="1" applyFont="1" applyBorder="1" applyAlignment="1" applyProtection="1">
      <alignment horizontal="right"/>
    </xf>
    <xf numFmtId="14" fontId="3" fillId="0" borderId="17" xfId="0" applyNumberFormat="1" applyFont="1" applyBorder="1" applyProtection="1"/>
    <xf numFmtId="14" fontId="3" fillId="0" borderId="18" xfId="0" applyNumberFormat="1" applyFont="1" applyBorder="1" applyProtection="1"/>
    <xf numFmtId="14" fontId="3" fillId="0" borderId="18" xfId="0" applyNumberFormat="1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right"/>
    </xf>
    <xf numFmtId="0" fontId="5" fillId="7" borderId="0" xfId="0" applyFont="1" applyFill="1" applyBorder="1" applyProtection="1"/>
    <xf numFmtId="0" fontId="5" fillId="0" borderId="15" xfId="0" applyFont="1" applyBorder="1" applyProtection="1"/>
    <xf numFmtId="0" fontId="5" fillId="7" borderId="0" xfId="0" applyNumberFormat="1" applyFont="1" applyFill="1" applyProtection="1"/>
    <xf numFmtId="0" fontId="5" fillId="0" borderId="16" xfId="0" applyFont="1" applyBorder="1" applyProtection="1"/>
    <xf numFmtId="0" fontId="5" fillId="4" borderId="24" xfId="0" applyFont="1" applyFill="1" applyBorder="1" applyProtection="1"/>
    <xf numFmtId="0" fontId="5" fillId="4" borderId="26" xfId="0" applyFont="1" applyFill="1" applyBorder="1" applyProtection="1"/>
    <xf numFmtId="0" fontId="5" fillId="4" borderId="29" xfId="0" applyFont="1" applyFill="1" applyBorder="1" applyProtection="1"/>
    <xf numFmtId="0" fontId="5" fillId="2" borderId="15" xfId="0" applyFont="1" applyFill="1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4" borderId="22" xfId="0" applyFont="1" applyFill="1" applyBorder="1" applyProtection="1"/>
    <xf numFmtId="0" fontId="5" fillId="4" borderId="23" xfId="0" applyFont="1" applyFill="1" applyBorder="1" applyProtection="1"/>
    <xf numFmtId="0" fontId="5" fillId="4" borderId="25" xfId="0" applyFont="1" applyFill="1" applyBorder="1" applyProtection="1"/>
    <xf numFmtId="0" fontId="5" fillId="4" borderId="0" xfId="0" applyFont="1" applyFill="1" applyBorder="1" applyProtection="1"/>
    <xf numFmtId="0" fontId="5" fillId="4" borderId="27" xfId="0" applyFont="1" applyFill="1" applyBorder="1" applyProtection="1"/>
    <xf numFmtId="0" fontId="5" fillId="4" borderId="28" xfId="0" applyFont="1" applyFill="1" applyBorder="1" applyProtection="1"/>
    <xf numFmtId="0" fontId="2" fillId="0" borderId="0" xfId="0" applyFont="1" applyProtection="1"/>
    <xf numFmtId="0" fontId="5" fillId="0" borderId="2" xfId="0" applyFont="1" applyBorder="1" applyAlignment="1" applyProtection="1">
      <alignment horizontal="center"/>
      <protection locked="0"/>
    </xf>
    <xf numFmtId="14" fontId="5" fillId="2" borderId="10" xfId="0" applyNumberFormat="1" applyFont="1" applyFill="1" applyBorder="1" applyAlignment="1" applyProtection="1">
      <alignment horizontal="center"/>
      <protection locked="0"/>
    </xf>
    <xf numFmtId="14" fontId="5" fillId="0" borderId="30" xfId="0" applyNumberFormat="1" applyFont="1" applyFill="1" applyBorder="1" applyAlignment="1" applyProtection="1">
      <alignment horizontal="left"/>
      <protection locked="0"/>
    </xf>
    <xf numFmtId="14" fontId="5" fillId="0" borderId="32" xfId="0" applyNumberFormat="1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6" borderId="33" xfId="0" applyFont="1" applyFill="1" applyBorder="1" applyAlignment="1" applyProtection="1">
      <alignment horizontal="center" wrapText="1"/>
    </xf>
    <xf numFmtId="0" fontId="5" fillId="6" borderId="34" xfId="0" applyFont="1" applyFill="1" applyBorder="1" applyAlignment="1" applyProtection="1">
      <alignment horizontal="center" wrapText="1"/>
    </xf>
    <xf numFmtId="14" fontId="3" fillId="6" borderId="35" xfId="0" applyNumberFormat="1" applyFont="1" applyFill="1" applyBorder="1" applyAlignment="1" applyProtection="1">
      <alignment horizontal="center"/>
    </xf>
    <xf numFmtId="14" fontId="3" fillId="6" borderId="36" xfId="0" applyNumberFormat="1" applyFont="1" applyFill="1" applyBorder="1" applyAlignment="1" applyProtection="1">
      <alignment horizontal="center"/>
    </xf>
    <xf numFmtId="0" fontId="3" fillId="5" borderId="35" xfId="0" applyFont="1" applyFill="1" applyBorder="1" applyAlignment="1" applyProtection="1">
      <alignment horizontal="center"/>
      <protection locked="0"/>
    </xf>
    <xf numFmtId="0" fontId="3" fillId="5" borderId="36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5" borderId="33" xfId="0" applyFont="1" applyFill="1" applyBorder="1" applyAlignment="1" applyProtection="1">
      <alignment horizontal="center"/>
    </xf>
    <xf numFmtId="0" fontId="5" fillId="5" borderId="34" xfId="0" applyFont="1" applyFill="1" applyBorder="1" applyAlignment="1" applyProtection="1">
      <alignment horizontal="center"/>
    </xf>
  </cellXfs>
  <cellStyles count="2">
    <cellStyle name="Normal" xfId="0" builtinId="0"/>
    <cellStyle name="Normal_Worksheet Functions" xfId="1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61</xdr:row>
      <xdr:rowOff>9525</xdr:rowOff>
    </xdr:from>
    <xdr:to>
      <xdr:col>6</xdr:col>
      <xdr:colOff>685800</xdr:colOff>
      <xdr:row>71</xdr:row>
      <xdr:rowOff>38100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19050" y="9858375"/>
          <a:ext cx="7781925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Kommentarer: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A35" workbookViewId="0">
      <selection activeCell="B54" sqref="B54:E54"/>
    </sheetView>
  </sheetViews>
  <sheetFormatPr baseColWidth="10" defaultRowHeight="12.75" x14ac:dyDescent="0.2"/>
  <cols>
    <col min="1" max="1" width="27.85546875" style="2" customWidth="1"/>
    <col min="2" max="2" width="25" style="2" customWidth="1"/>
    <col min="3" max="3" width="14.140625" style="2" bestFit="1" customWidth="1"/>
    <col min="4" max="4" width="11" style="2" bestFit="1" customWidth="1"/>
    <col min="5" max="5" width="13.28515625" style="2" customWidth="1"/>
    <col min="6" max="6" width="15.42578125" style="2" bestFit="1" customWidth="1"/>
    <col min="7" max="8" width="11.42578125" style="4"/>
    <col min="9" max="9" width="11.42578125" style="36" customWidth="1"/>
    <col min="10" max="10" width="13.140625" style="36" customWidth="1"/>
    <col min="11" max="11" width="13" style="36" customWidth="1"/>
    <col min="12" max="16384" width="11.42578125" style="2"/>
  </cols>
  <sheetData>
    <row r="1" spans="1:14" s="1" customFormat="1" ht="23.25" x14ac:dyDescent="0.35">
      <c r="A1" s="74" t="s">
        <v>0</v>
      </c>
      <c r="G1" s="40"/>
      <c r="H1" s="40"/>
      <c r="I1" s="41"/>
      <c r="J1" s="41"/>
      <c r="K1" s="41"/>
    </row>
    <row r="2" spans="1:14" ht="12.75" customHeight="1" thickBot="1" x14ac:dyDescent="0.25">
      <c r="A2" s="37"/>
      <c r="F2" s="1"/>
      <c r="G2" s="40"/>
      <c r="H2" s="40"/>
      <c r="I2" s="41"/>
    </row>
    <row r="3" spans="1:14" ht="12.75" customHeight="1" thickBot="1" x14ac:dyDescent="0.25">
      <c r="A3" s="42" t="s">
        <v>11</v>
      </c>
      <c r="B3" s="91"/>
      <c r="C3" s="79"/>
      <c r="D3" s="79"/>
      <c r="E3" s="80"/>
      <c r="F3" s="40"/>
      <c r="G3" s="40"/>
      <c r="H3" s="40"/>
      <c r="I3" s="41"/>
    </row>
    <row r="4" spans="1:14" ht="12.75" customHeight="1" thickBot="1" x14ac:dyDescent="0.25">
      <c r="A4" s="42"/>
      <c r="B4" s="43"/>
      <c r="C4" s="43"/>
      <c r="D4" s="43"/>
      <c r="E4" s="46"/>
      <c r="F4" s="40"/>
      <c r="G4" s="40"/>
      <c r="H4" s="40"/>
      <c r="I4" s="41"/>
    </row>
    <row r="5" spans="1:14" ht="12.75" customHeight="1" thickBot="1" x14ac:dyDescent="0.25">
      <c r="A5" s="42" t="s">
        <v>1</v>
      </c>
      <c r="B5" s="91"/>
      <c r="C5" s="79"/>
      <c r="D5" s="79"/>
      <c r="E5" s="80"/>
      <c r="F5" s="40"/>
      <c r="G5" s="40"/>
      <c r="H5" s="40"/>
      <c r="I5" s="41"/>
    </row>
    <row r="6" spans="1:14" ht="12.75" customHeight="1" thickBot="1" x14ac:dyDescent="0.25">
      <c r="A6" s="42"/>
      <c r="B6" s="43"/>
      <c r="C6" s="43"/>
      <c r="D6" s="43"/>
      <c r="E6" s="46"/>
      <c r="F6" s="40"/>
      <c r="G6" s="40"/>
      <c r="H6" s="40"/>
      <c r="I6" s="41"/>
    </row>
    <row r="7" spans="1:14" ht="12.75" customHeight="1" thickBot="1" x14ac:dyDescent="0.25">
      <c r="A7" s="42" t="s">
        <v>2</v>
      </c>
      <c r="B7" s="91"/>
      <c r="C7" s="79"/>
      <c r="D7" s="79"/>
      <c r="E7" s="80"/>
      <c r="F7" s="40"/>
      <c r="G7" s="40"/>
      <c r="H7" s="40"/>
      <c r="I7" s="41"/>
      <c r="M7" s="9"/>
      <c r="N7" s="5"/>
    </row>
    <row r="8" spans="1:14" ht="12.75" customHeight="1" thickBot="1" x14ac:dyDescent="0.25">
      <c r="A8" s="42"/>
      <c r="B8" s="43"/>
      <c r="C8" s="43"/>
      <c r="D8" s="43"/>
      <c r="E8" s="46"/>
      <c r="F8" s="3"/>
      <c r="G8" s="56"/>
      <c r="H8" s="57"/>
      <c r="M8" s="9"/>
      <c r="N8" s="5"/>
    </row>
    <row r="9" spans="1:14" ht="12.75" customHeight="1" thickBot="1" x14ac:dyDescent="0.25">
      <c r="A9" s="42" t="s">
        <v>15</v>
      </c>
      <c r="B9" s="44"/>
      <c r="C9" s="87" t="s">
        <v>29</v>
      </c>
      <c r="D9" s="88"/>
      <c r="E9" s="47" t="s">
        <v>15</v>
      </c>
      <c r="F9" s="48" t="s">
        <v>12</v>
      </c>
      <c r="H9" s="57"/>
      <c r="I9" s="36" t="s">
        <v>17</v>
      </c>
      <c r="J9" s="36" t="s">
        <v>13</v>
      </c>
      <c r="K9" s="58" t="s">
        <v>14</v>
      </c>
      <c r="M9" s="9"/>
      <c r="N9" s="5"/>
    </row>
    <row r="10" spans="1:14" ht="12.75" customHeight="1" thickBot="1" x14ac:dyDescent="0.25">
      <c r="A10" s="3"/>
      <c r="B10" s="45"/>
      <c r="C10" s="89"/>
      <c r="D10" s="90"/>
      <c r="E10" s="75"/>
      <c r="F10" s="49" t="e">
        <f>DATE(K10+18,J10,I10)</f>
        <v>#VALUE!</v>
      </c>
      <c r="G10" s="56"/>
      <c r="H10" s="57"/>
      <c r="I10" s="36" t="str">
        <f>MID(C10,1,2)</f>
        <v/>
      </c>
      <c r="J10" s="36" t="str">
        <f>MID(C10,3,2)</f>
        <v/>
      </c>
      <c r="K10" s="36" t="str">
        <f>MID(C10,5,2)</f>
        <v/>
      </c>
      <c r="M10" s="9"/>
      <c r="N10" s="5"/>
    </row>
    <row r="11" spans="1:14" ht="12.75" customHeight="1" thickBot="1" x14ac:dyDescent="0.25">
      <c r="A11" s="4"/>
      <c r="B11" s="4"/>
      <c r="F11" s="4"/>
      <c r="M11" s="8"/>
      <c r="N11" s="6"/>
    </row>
    <row r="12" spans="1:14" s="4" customFormat="1" ht="12.75" customHeight="1" thickBot="1" x14ac:dyDescent="0.25">
      <c r="A12" s="51" t="s">
        <v>2</v>
      </c>
      <c r="B12" s="52" t="s">
        <v>7</v>
      </c>
      <c r="C12" s="53" t="s">
        <v>18</v>
      </c>
      <c r="D12" s="53" t="s">
        <v>21</v>
      </c>
      <c r="E12" s="50" t="s">
        <v>8</v>
      </c>
      <c r="F12" s="50" t="s">
        <v>9</v>
      </c>
      <c r="G12" s="54" t="s">
        <v>10</v>
      </c>
      <c r="H12" s="55" t="s">
        <v>23</v>
      </c>
      <c r="I12" s="36" t="s">
        <v>22</v>
      </c>
      <c r="J12" s="36" t="s">
        <v>24</v>
      </c>
      <c r="K12" s="36" t="s">
        <v>25</v>
      </c>
    </row>
    <row r="13" spans="1:14" ht="12.75" customHeight="1" x14ac:dyDescent="0.2">
      <c r="A13" s="31"/>
      <c r="B13" s="32"/>
      <c r="C13" s="32"/>
      <c r="D13" s="33"/>
      <c r="E13" s="34"/>
      <c r="F13" s="34"/>
      <c r="G13" s="35" t="e">
        <f>IF(E13&gt;$F$10,(F13-E13)*D13*C13,(IF(F13&gt;F10,(F13-F10),0)))</f>
        <v>#VALUE!</v>
      </c>
      <c r="H13" s="59">
        <f>J13*K13</f>
        <v>0</v>
      </c>
      <c r="I13" s="60"/>
      <c r="K13" s="36">
        <f t="shared" ref="K13:K21" si="0">IF(D13=100%,1,0)</f>
        <v>0</v>
      </c>
    </row>
    <row r="14" spans="1:14" ht="12.75" customHeight="1" x14ac:dyDescent="0.2">
      <c r="A14" s="17"/>
      <c r="B14" s="13"/>
      <c r="C14" s="13"/>
      <c r="D14" s="14"/>
      <c r="E14" s="12"/>
      <c r="F14" s="15"/>
      <c r="G14" s="35" t="e">
        <f t="shared" ref="G14:G20" si="1">IF(E14&gt;$F$10,(F14-E14)*D14*C14,(IF(F14&gt;F11,(F14-F11),0)))</f>
        <v>#VALUE!</v>
      </c>
      <c r="H14" s="61">
        <f t="shared" ref="H14:H20" si="2">J14*K14</f>
        <v>0</v>
      </c>
      <c r="I14" s="60">
        <f>E14-F13</f>
        <v>0</v>
      </c>
      <c r="J14" s="36">
        <f>IF(I14&gt;=0,0,1)</f>
        <v>0</v>
      </c>
      <c r="K14" s="36">
        <f t="shared" si="0"/>
        <v>0</v>
      </c>
    </row>
    <row r="15" spans="1:14" ht="12.75" customHeight="1" x14ac:dyDescent="0.2">
      <c r="A15" s="18"/>
      <c r="B15" s="15"/>
      <c r="C15" s="13"/>
      <c r="D15" s="11"/>
      <c r="E15" s="12"/>
      <c r="F15" s="12"/>
      <c r="G15" s="35" t="e">
        <f t="shared" si="1"/>
        <v>#VALUE!</v>
      </c>
      <c r="H15" s="61">
        <f t="shared" si="2"/>
        <v>0</v>
      </c>
      <c r="I15" s="60">
        <f t="shared" ref="I15:I20" si="3">E15-F14</f>
        <v>0</v>
      </c>
      <c r="J15" s="36">
        <f t="shared" ref="J15:J20" si="4">IF(I15&gt;=0,0,1)</f>
        <v>0</v>
      </c>
      <c r="K15" s="36">
        <f t="shared" si="0"/>
        <v>0</v>
      </c>
    </row>
    <row r="16" spans="1:14" ht="12.75" customHeight="1" x14ac:dyDescent="0.2">
      <c r="A16" s="16"/>
      <c r="B16" s="10"/>
      <c r="C16" s="10"/>
      <c r="D16" s="11"/>
      <c r="E16" s="12"/>
      <c r="F16" s="12"/>
      <c r="G16" s="35" t="e">
        <f t="shared" si="1"/>
        <v>#VALUE!</v>
      </c>
      <c r="H16" s="61">
        <f t="shared" si="2"/>
        <v>0</v>
      </c>
      <c r="I16" s="60">
        <f t="shared" si="3"/>
        <v>0</v>
      </c>
      <c r="J16" s="36">
        <f t="shared" si="4"/>
        <v>0</v>
      </c>
      <c r="K16" s="36">
        <f t="shared" si="0"/>
        <v>0</v>
      </c>
    </row>
    <row r="17" spans="1:11" ht="12.75" customHeight="1" x14ac:dyDescent="0.2">
      <c r="A17" s="17"/>
      <c r="B17" s="13"/>
      <c r="C17" s="13"/>
      <c r="D17" s="14"/>
      <c r="E17" s="12"/>
      <c r="F17" s="15"/>
      <c r="G17" s="35" t="e">
        <f t="shared" si="1"/>
        <v>#VALUE!</v>
      </c>
      <c r="H17" s="61">
        <f t="shared" si="2"/>
        <v>0</v>
      </c>
      <c r="I17" s="60">
        <f t="shared" si="3"/>
        <v>0</v>
      </c>
      <c r="J17" s="36">
        <f t="shared" si="4"/>
        <v>0</v>
      </c>
      <c r="K17" s="36">
        <f t="shared" si="0"/>
        <v>0</v>
      </c>
    </row>
    <row r="18" spans="1:11" ht="12.75" customHeight="1" x14ac:dyDescent="0.2">
      <c r="A18" s="17"/>
      <c r="B18" s="13"/>
      <c r="C18" s="13"/>
      <c r="D18" s="14"/>
      <c r="E18" s="12"/>
      <c r="F18" s="15"/>
      <c r="G18" s="35" t="e">
        <f t="shared" si="1"/>
        <v>#VALUE!</v>
      </c>
      <c r="H18" s="61">
        <f t="shared" si="2"/>
        <v>0</v>
      </c>
      <c r="I18" s="60">
        <f t="shared" si="3"/>
        <v>0</v>
      </c>
      <c r="J18" s="36">
        <f t="shared" si="4"/>
        <v>0</v>
      </c>
      <c r="K18" s="36">
        <f t="shared" si="0"/>
        <v>0</v>
      </c>
    </row>
    <row r="19" spans="1:11" ht="12.75" customHeight="1" x14ac:dyDescent="0.2">
      <c r="A19" s="17"/>
      <c r="B19" s="13"/>
      <c r="C19" s="13"/>
      <c r="D19" s="14"/>
      <c r="E19" s="12"/>
      <c r="F19" s="15"/>
      <c r="G19" s="35" t="e">
        <f t="shared" si="1"/>
        <v>#VALUE!</v>
      </c>
      <c r="H19" s="61">
        <f t="shared" si="2"/>
        <v>0</v>
      </c>
      <c r="I19" s="60">
        <f t="shared" si="3"/>
        <v>0</v>
      </c>
      <c r="J19" s="36">
        <f t="shared" si="4"/>
        <v>0</v>
      </c>
      <c r="K19" s="36">
        <f t="shared" si="0"/>
        <v>0</v>
      </c>
    </row>
    <row r="20" spans="1:11" ht="12.75" customHeight="1" x14ac:dyDescent="0.2">
      <c r="A20" s="26"/>
      <c r="B20" s="27"/>
      <c r="C20" s="27"/>
      <c r="D20" s="28"/>
      <c r="E20" s="29"/>
      <c r="F20" s="20"/>
      <c r="G20" s="35" t="e">
        <f t="shared" si="1"/>
        <v>#VALUE!</v>
      </c>
      <c r="H20" s="61">
        <f t="shared" si="2"/>
        <v>0</v>
      </c>
      <c r="I20" s="60">
        <f t="shared" si="3"/>
        <v>0</v>
      </c>
      <c r="J20" s="36">
        <f t="shared" si="4"/>
        <v>0</v>
      </c>
      <c r="K20" s="36">
        <f t="shared" si="0"/>
        <v>0</v>
      </c>
    </row>
    <row r="21" spans="1:11" ht="12.75" customHeight="1" x14ac:dyDescent="0.2">
      <c r="A21" s="26"/>
      <c r="B21" s="27"/>
      <c r="C21" s="27"/>
      <c r="D21" s="28"/>
      <c r="E21" s="29"/>
      <c r="F21" s="20"/>
      <c r="G21" s="35" t="e">
        <f>IF(E21&gt;$F$10,(F21-E21)*D21*C21,(IF(F21&gt;F18,(F21-F18),0)))</f>
        <v>#VALUE!</v>
      </c>
      <c r="H21" s="61">
        <f>J21*K21</f>
        <v>0</v>
      </c>
      <c r="I21" s="60">
        <f>E21-F20</f>
        <v>0</v>
      </c>
      <c r="J21" s="36">
        <f>IF(I21&gt;=0,0,1)</f>
        <v>0</v>
      </c>
      <c r="K21" s="36">
        <f t="shared" si="0"/>
        <v>0</v>
      </c>
    </row>
    <row r="22" spans="1:11" ht="12.75" customHeight="1" x14ac:dyDescent="0.2">
      <c r="A22" s="26"/>
      <c r="B22" s="27"/>
      <c r="C22" s="27"/>
      <c r="D22" s="28"/>
      <c r="E22" s="29"/>
      <c r="F22" s="20"/>
      <c r="G22" s="35" t="e">
        <f t="shared" ref="G22:G43" si="5">IF(E22&gt;$F$10,(F22-E22)*D22*C22,(IF(F22&gt;F19,(F22-F19),0)))</f>
        <v>#VALUE!</v>
      </c>
      <c r="H22" s="61">
        <f t="shared" ref="H22:H43" si="6">J22*K22</f>
        <v>0</v>
      </c>
      <c r="I22" s="60">
        <f t="shared" ref="I22:I43" si="7">E22-F21</f>
        <v>0</v>
      </c>
      <c r="J22" s="36">
        <f t="shared" ref="J22:J43" si="8">IF(I22&gt;=0,0,1)</f>
        <v>0</v>
      </c>
      <c r="K22" s="36">
        <f t="shared" ref="K22:K43" si="9">IF(D22=100%,1,0)</f>
        <v>0</v>
      </c>
    </row>
    <row r="23" spans="1:11" ht="12.75" customHeight="1" x14ac:dyDescent="0.2">
      <c r="A23" s="26"/>
      <c r="B23" s="27"/>
      <c r="C23" s="27"/>
      <c r="D23" s="28"/>
      <c r="E23" s="29"/>
      <c r="F23" s="20"/>
      <c r="G23" s="35" t="e">
        <f t="shared" si="5"/>
        <v>#VALUE!</v>
      </c>
      <c r="H23" s="61">
        <f t="shared" si="6"/>
        <v>0</v>
      </c>
      <c r="I23" s="60">
        <f t="shared" si="7"/>
        <v>0</v>
      </c>
      <c r="J23" s="36">
        <f t="shared" si="8"/>
        <v>0</v>
      </c>
      <c r="K23" s="36">
        <f t="shared" si="9"/>
        <v>0</v>
      </c>
    </row>
    <row r="24" spans="1:11" ht="12.75" customHeight="1" x14ac:dyDescent="0.2">
      <c r="A24" s="26"/>
      <c r="B24" s="27"/>
      <c r="C24" s="27"/>
      <c r="D24" s="28"/>
      <c r="E24" s="29"/>
      <c r="F24" s="20"/>
      <c r="G24" s="35" t="e">
        <f t="shared" si="5"/>
        <v>#VALUE!</v>
      </c>
      <c r="H24" s="61">
        <f t="shared" si="6"/>
        <v>0</v>
      </c>
      <c r="I24" s="60">
        <f t="shared" si="7"/>
        <v>0</v>
      </c>
      <c r="J24" s="36">
        <f t="shared" si="8"/>
        <v>0</v>
      </c>
      <c r="K24" s="36">
        <f t="shared" si="9"/>
        <v>0</v>
      </c>
    </row>
    <row r="25" spans="1:11" ht="12.75" customHeight="1" x14ac:dyDescent="0.2">
      <c r="A25" s="26"/>
      <c r="B25" s="27"/>
      <c r="C25" s="27"/>
      <c r="D25" s="28"/>
      <c r="E25" s="29"/>
      <c r="F25" s="20"/>
      <c r="G25" s="35" t="e">
        <f t="shared" si="5"/>
        <v>#VALUE!</v>
      </c>
      <c r="H25" s="61">
        <f t="shared" si="6"/>
        <v>0</v>
      </c>
      <c r="I25" s="60">
        <f t="shared" si="7"/>
        <v>0</v>
      </c>
      <c r="J25" s="36">
        <f t="shared" si="8"/>
        <v>0</v>
      </c>
      <c r="K25" s="36">
        <f t="shared" si="9"/>
        <v>0</v>
      </c>
    </row>
    <row r="26" spans="1:11" ht="12.75" customHeight="1" x14ac:dyDescent="0.2">
      <c r="A26" s="26"/>
      <c r="B26" s="27"/>
      <c r="C26" s="27"/>
      <c r="D26" s="28"/>
      <c r="E26" s="29"/>
      <c r="F26" s="20"/>
      <c r="G26" s="35" t="e">
        <f t="shared" si="5"/>
        <v>#VALUE!</v>
      </c>
      <c r="H26" s="61">
        <f t="shared" si="6"/>
        <v>0</v>
      </c>
      <c r="I26" s="60">
        <f t="shared" si="7"/>
        <v>0</v>
      </c>
      <c r="J26" s="36">
        <f t="shared" si="8"/>
        <v>0</v>
      </c>
      <c r="K26" s="36">
        <f t="shared" si="9"/>
        <v>0</v>
      </c>
    </row>
    <row r="27" spans="1:11" ht="12.75" customHeight="1" x14ac:dyDescent="0.2">
      <c r="A27" s="26"/>
      <c r="B27" s="27"/>
      <c r="C27" s="27"/>
      <c r="D27" s="28"/>
      <c r="E27" s="29"/>
      <c r="F27" s="20"/>
      <c r="G27" s="35" t="e">
        <f t="shared" si="5"/>
        <v>#VALUE!</v>
      </c>
      <c r="H27" s="61">
        <f t="shared" si="6"/>
        <v>0</v>
      </c>
      <c r="I27" s="60">
        <f t="shared" si="7"/>
        <v>0</v>
      </c>
      <c r="J27" s="36">
        <f t="shared" si="8"/>
        <v>0</v>
      </c>
      <c r="K27" s="36">
        <f t="shared" si="9"/>
        <v>0</v>
      </c>
    </row>
    <row r="28" spans="1:11" ht="12.75" customHeight="1" x14ac:dyDescent="0.2">
      <c r="A28" s="26"/>
      <c r="B28" s="27"/>
      <c r="C28" s="27"/>
      <c r="D28" s="28"/>
      <c r="E28" s="29"/>
      <c r="F28" s="20"/>
      <c r="G28" s="35" t="e">
        <f t="shared" si="5"/>
        <v>#VALUE!</v>
      </c>
      <c r="H28" s="61">
        <f t="shared" si="6"/>
        <v>0</v>
      </c>
      <c r="I28" s="60">
        <f t="shared" si="7"/>
        <v>0</v>
      </c>
      <c r="J28" s="36">
        <f t="shared" si="8"/>
        <v>0</v>
      </c>
      <c r="K28" s="36">
        <f t="shared" si="9"/>
        <v>0</v>
      </c>
    </row>
    <row r="29" spans="1:11" ht="12.75" customHeight="1" x14ac:dyDescent="0.2">
      <c r="A29" s="26"/>
      <c r="B29" s="27"/>
      <c r="C29" s="27"/>
      <c r="D29" s="28"/>
      <c r="E29" s="29"/>
      <c r="F29" s="20"/>
      <c r="G29" s="35" t="e">
        <f t="shared" si="5"/>
        <v>#VALUE!</v>
      </c>
      <c r="H29" s="61">
        <f t="shared" si="6"/>
        <v>0</v>
      </c>
      <c r="I29" s="60">
        <f t="shared" si="7"/>
        <v>0</v>
      </c>
      <c r="J29" s="36">
        <f t="shared" si="8"/>
        <v>0</v>
      </c>
      <c r="K29" s="36">
        <f t="shared" si="9"/>
        <v>0</v>
      </c>
    </row>
    <row r="30" spans="1:11" ht="12.75" customHeight="1" x14ac:dyDescent="0.2">
      <c r="A30" s="26"/>
      <c r="B30" s="27"/>
      <c r="C30" s="27"/>
      <c r="D30" s="28"/>
      <c r="E30" s="29"/>
      <c r="F30" s="20"/>
      <c r="G30" s="35" t="e">
        <f t="shared" si="5"/>
        <v>#VALUE!</v>
      </c>
      <c r="H30" s="61">
        <f t="shared" si="6"/>
        <v>0</v>
      </c>
      <c r="I30" s="60">
        <f t="shared" si="7"/>
        <v>0</v>
      </c>
      <c r="J30" s="36">
        <f t="shared" si="8"/>
        <v>0</v>
      </c>
      <c r="K30" s="36">
        <f t="shared" si="9"/>
        <v>0</v>
      </c>
    </row>
    <row r="31" spans="1:11" ht="12.75" customHeight="1" x14ac:dyDescent="0.2">
      <c r="A31" s="26"/>
      <c r="B31" s="27"/>
      <c r="C31" s="27"/>
      <c r="D31" s="28"/>
      <c r="E31" s="29"/>
      <c r="F31" s="20"/>
      <c r="G31" s="35" t="e">
        <f t="shared" si="5"/>
        <v>#VALUE!</v>
      </c>
      <c r="H31" s="61">
        <f t="shared" si="6"/>
        <v>0</v>
      </c>
      <c r="I31" s="60">
        <f t="shared" si="7"/>
        <v>0</v>
      </c>
      <c r="J31" s="36">
        <f t="shared" si="8"/>
        <v>0</v>
      </c>
      <c r="K31" s="36">
        <f t="shared" si="9"/>
        <v>0</v>
      </c>
    </row>
    <row r="32" spans="1:11" ht="12.75" customHeight="1" x14ac:dyDescent="0.2">
      <c r="A32" s="26"/>
      <c r="B32" s="27"/>
      <c r="C32" s="27"/>
      <c r="D32" s="28"/>
      <c r="E32" s="29"/>
      <c r="F32" s="20"/>
      <c r="G32" s="35" t="e">
        <f t="shared" si="5"/>
        <v>#VALUE!</v>
      </c>
      <c r="H32" s="61">
        <f t="shared" si="6"/>
        <v>0</v>
      </c>
      <c r="I32" s="60">
        <f t="shared" si="7"/>
        <v>0</v>
      </c>
      <c r="J32" s="36">
        <f t="shared" si="8"/>
        <v>0</v>
      </c>
      <c r="K32" s="36">
        <f t="shared" si="9"/>
        <v>0</v>
      </c>
    </row>
    <row r="33" spans="1:11" ht="12.75" customHeight="1" x14ac:dyDescent="0.2">
      <c r="A33" s="26"/>
      <c r="B33" s="27"/>
      <c r="C33" s="27"/>
      <c r="D33" s="28"/>
      <c r="E33" s="29"/>
      <c r="F33" s="20"/>
      <c r="G33" s="35" t="e">
        <f t="shared" si="5"/>
        <v>#VALUE!</v>
      </c>
      <c r="H33" s="61">
        <f t="shared" si="6"/>
        <v>0</v>
      </c>
      <c r="I33" s="60">
        <f t="shared" si="7"/>
        <v>0</v>
      </c>
      <c r="J33" s="36">
        <f t="shared" si="8"/>
        <v>0</v>
      </c>
      <c r="K33" s="36">
        <f t="shared" si="9"/>
        <v>0</v>
      </c>
    </row>
    <row r="34" spans="1:11" ht="12.75" customHeight="1" x14ac:dyDescent="0.2">
      <c r="A34" s="26"/>
      <c r="B34" s="27"/>
      <c r="C34" s="27"/>
      <c r="D34" s="28"/>
      <c r="E34" s="29"/>
      <c r="F34" s="20"/>
      <c r="G34" s="35" t="e">
        <f t="shared" si="5"/>
        <v>#VALUE!</v>
      </c>
      <c r="H34" s="61">
        <f t="shared" si="6"/>
        <v>0</v>
      </c>
      <c r="I34" s="60">
        <f t="shared" si="7"/>
        <v>0</v>
      </c>
      <c r="J34" s="36">
        <f t="shared" si="8"/>
        <v>0</v>
      </c>
      <c r="K34" s="36">
        <f t="shared" si="9"/>
        <v>0</v>
      </c>
    </row>
    <row r="35" spans="1:11" ht="12.75" customHeight="1" x14ac:dyDescent="0.2">
      <c r="A35" s="26"/>
      <c r="B35" s="27"/>
      <c r="C35" s="27"/>
      <c r="D35" s="28"/>
      <c r="E35" s="29"/>
      <c r="F35" s="20"/>
      <c r="G35" s="35" t="e">
        <f t="shared" si="5"/>
        <v>#VALUE!</v>
      </c>
      <c r="H35" s="61">
        <f t="shared" si="6"/>
        <v>0</v>
      </c>
      <c r="I35" s="60">
        <f t="shared" si="7"/>
        <v>0</v>
      </c>
      <c r="J35" s="36">
        <f t="shared" si="8"/>
        <v>0</v>
      </c>
      <c r="K35" s="36">
        <f t="shared" si="9"/>
        <v>0</v>
      </c>
    </row>
    <row r="36" spans="1:11" ht="12.75" customHeight="1" x14ac:dyDescent="0.2">
      <c r="A36" s="26"/>
      <c r="B36" s="27"/>
      <c r="C36" s="27"/>
      <c r="D36" s="28"/>
      <c r="E36" s="29"/>
      <c r="F36" s="20"/>
      <c r="G36" s="35" t="e">
        <f t="shared" si="5"/>
        <v>#VALUE!</v>
      </c>
      <c r="H36" s="61">
        <f t="shared" si="6"/>
        <v>0</v>
      </c>
      <c r="I36" s="60">
        <f t="shared" si="7"/>
        <v>0</v>
      </c>
      <c r="J36" s="36">
        <f t="shared" si="8"/>
        <v>0</v>
      </c>
      <c r="K36" s="36">
        <f t="shared" si="9"/>
        <v>0</v>
      </c>
    </row>
    <row r="37" spans="1:11" ht="12.75" customHeight="1" x14ac:dyDescent="0.2">
      <c r="A37" s="26"/>
      <c r="B37" s="27"/>
      <c r="C37" s="27"/>
      <c r="D37" s="28"/>
      <c r="E37" s="29"/>
      <c r="F37" s="20"/>
      <c r="G37" s="35" t="e">
        <f t="shared" si="5"/>
        <v>#VALUE!</v>
      </c>
      <c r="H37" s="61">
        <f t="shared" si="6"/>
        <v>0</v>
      </c>
      <c r="I37" s="60">
        <f t="shared" si="7"/>
        <v>0</v>
      </c>
      <c r="J37" s="36">
        <f t="shared" si="8"/>
        <v>0</v>
      </c>
      <c r="K37" s="36">
        <f t="shared" si="9"/>
        <v>0</v>
      </c>
    </row>
    <row r="38" spans="1:11" ht="12.75" customHeight="1" x14ac:dyDescent="0.2">
      <c r="A38" s="26"/>
      <c r="B38" s="27"/>
      <c r="C38" s="27"/>
      <c r="D38" s="28"/>
      <c r="E38" s="29"/>
      <c r="F38" s="20"/>
      <c r="G38" s="35" t="e">
        <f t="shared" si="5"/>
        <v>#VALUE!</v>
      </c>
      <c r="H38" s="61">
        <f t="shared" si="6"/>
        <v>0</v>
      </c>
      <c r="I38" s="60">
        <f t="shared" si="7"/>
        <v>0</v>
      </c>
      <c r="J38" s="36">
        <f t="shared" si="8"/>
        <v>0</v>
      </c>
      <c r="K38" s="36">
        <f t="shared" si="9"/>
        <v>0</v>
      </c>
    </row>
    <row r="39" spans="1:11" ht="12.75" customHeight="1" x14ac:dyDescent="0.2">
      <c r="A39" s="26"/>
      <c r="B39" s="27"/>
      <c r="C39" s="27"/>
      <c r="D39" s="28"/>
      <c r="E39" s="29"/>
      <c r="F39" s="20"/>
      <c r="G39" s="35" t="e">
        <f t="shared" si="5"/>
        <v>#VALUE!</v>
      </c>
      <c r="H39" s="61">
        <f t="shared" si="6"/>
        <v>0</v>
      </c>
      <c r="I39" s="60">
        <f t="shared" si="7"/>
        <v>0</v>
      </c>
      <c r="J39" s="36">
        <f t="shared" si="8"/>
        <v>0</v>
      </c>
      <c r="K39" s="36">
        <f t="shared" si="9"/>
        <v>0</v>
      </c>
    </row>
    <row r="40" spans="1:11" ht="12.75" customHeight="1" x14ac:dyDescent="0.2">
      <c r="A40" s="26"/>
      <c r="B40" s="27"/>
      <c r="C40" s="27"/>
      <c r="D40" s="28"/>
      <c r="E40" s="29"/>
      <c r="F40" s="20"/>
      <c r="G40" s="35" t="e">
        <f t="shared" si="5"/>
        <v>#VALUE!</v>
      </c>
      <c r="H40" s="61">
        <f t="shared" si="6"/>
        <v>0</v>
      </c>
      <c r="I40" s="60">
        <f t="shared" si="7"/>
        <v>0</v>
      </c>
      <c r="J40" s="36">
        <f t="shared" si="8"/>
        <v>0</v>
      </c>
      <c r="K40" s="36">
        <f t="shared" si="9"/>
        <v>0</v>
      </c>
    </row>
    <row r="41" spans="1:11" ht="12.75" customHeight="1" x14ac:dyDescent="0.2">
      <c r="A41" s="26"/>
      <c r="B41" s="27"/>
      <c r="C41" s="27"/>
      <c r="D41" s="28"/>
      <c r="E41" s="29"/>
      <c r="F41" s="20"/>
      <c r="G41" s="35" t="e">
        <f t="shared" si="5"/>
        <v>#VALUE!</v>
      </c>
      <c r="H41" s="61">
        <f t="shared" si="6"/>
        <v>0</v>
      </c>
      <c r="I41" s="60">
        <f t="shared" si="7"/>
        <v>0</v>
      </c>
      <c r="J41" s="36">
        <f t="shared" si="8"/>
        <v>0</v>
      </c>
      <c r="K41" s="36">
        <f t="shared" si="9"/>
        <v>0</v>
      </c>
    </row>
    <row r="42" spans="1:11" ht="12.75" customHeight="1" x14ac:dyDescent="0.2">
      <c r="A42" s="26"/>
      <c r="B42" s="27"/>
      <c r="C42" s="27"/>
      <c r="D42" s="28"/>
      <c r="E42" s="29"/>
      <c r="F42" s="20"/>
      <c r="G42" s="35" t="e">
        <f t="shared" si="5"/>
        <v>#VALUE!</v>
      </c>
      <c r="H42" s="61">
        <f t="shared" si="6"/>
        <v>0</v>
      </c>
      <c r="I42" s="60">
        <f t="shared" si="7"/>
        <v>0</v>
      </c>
      <c r="J42" s="36">
        <f t="shared" si="8"/>
        <v>0</v>
      </c>
      <c r="K42" s="36">
        <f t="shared" si="9"/>
        <v>0</v>
      </c>
    </row>
    <row r="43" spans="1:11" ht="12.75" customHeight="1" thickBot="1" x14ac:dyDescent="0.25">
      <c r="A43" s="19"/>
      <c r="B43" s="20"/>
      <c r="C43" s="20"/>
      <c r="D43" s="20"/>
      <c r="E43" s="20"/>
      <c r="F43" s="20"/>
      <c r="G43" s="35" t="e">
        <f t="shared" si="5"/>
        <v>#VALUE!</v>
      </c>
      <c r="H43" s="61">
        <f t="shared" si="6"/>
        <v>0</v>
      </c>
      <c r="I43" s="60">
        <f t="shared" si="7"/>
        <v>0</v>
      </c>
      <c r="J43" s="36">
        <f t="shared" si="8"/>
        <v>0</v>
      </c>
      <c r="K43" s="36">
        <f t="shared" si="9"/>
        <v>0</v>
      </c>
    </row>
    <row r="44" spans="1:11" s="4" customFormat="1" ht="12.75" customHeight="1" x14ac:dyDescent="0.2">
      <c r="A44" s="38"/>
      <c r="B44" s="39"/>
      <c r="C44" s="39"/>
      <c r="D44" s="39"/>
      <c r="E44" s="39"/>
      <c r="F44" s="39"/>
      <c r="G44" s="21"/>
      <c r="I44" s="36"/>
      <c r="J44" s="36"/>
      <c r="K44" s="36">
        <f>IF(D44=100%,1,0)</f>
        <v>0</v>
      </c>
    </row>
    <row r="45" spans="1:11" s="40" customFormat="1" ht="12.75" customHeight="1" thickBot="1" x14ac:dyDescent="0.25">
      <c r="A45" s="24" t="s">
        <v>20</v>
      </c>
      <c r="B45" s="25"/>
      <c r="C45" s="25"/>
      <c r="D45" s="25"/>
      <c r="E45" s="25"/>
      <c r="F45" s="22"/>
      <c r="G45" s="23" t="e">
        <f>SUM(G13:G44)</f>
        <v>#VALUE!</v>
      </c>
      <c r="I45" s="41"/>
      <c r="J45" s="41"/>
      <c r="K45" s="41"/>
    </row>
    <row r="46" spans="1:11" s="4" customFormat="1" ht="12.75" customHeight="1" x14ac:dyDescent="0.2">
      <c r="A46" s="4" t="s">
        <v>19</v>
      </c>
      <c r="I46" s="36"/>
      <c r="J46" s="36"/>
      <c r="K46" s="36"/>
    </row>
    <row r="47" spans="1:11" s="4" customFormat="1" ht="12.75" customHeight="1" thickBot="1" x14ac:dyDescent="0.25">
      <c r="I47" s="36"/>
      <c r="J47" s="36"/>
      <c r="K47" s="36"/>
    </row>
    <row r="48" spans="1:11" s="4" customFormat="1" ht="12.75" customHeight="1" x14ac:dyDescent="0.2">
      <c r="A48" s="65" t="s">
        <v>3</v>
      </c>
      <c r="B48" s="66" t="s">
        <v>4</v>
      </c>
      <c r="C48" s="81" t="s">
        <v>5</v>
      </c>
      <c r="D48" s="82"/>
      <c r="E48" s="92" t="s">
        <v>6</v>
      </c>
      <c r="F48" s="93"/>
      <c r="I48" s="36"/>
      <c r="J48" s="36"/>
      <c r="K48" s="36"/>
    </row>
    <row r="49" spans="1:11" ht="12.75" customHeight="1" thickBot="1" x14ac:dyDescent="0.25">
      <c r="A49" s="76"/>
      <c r="B49" s="30" t="e">
        <f>A49-G45</f>
        <v>#VALUE!</v>
      </c>
      <c r="C49" s="83" t="e">
        <f>EOMONTH(B49,-1)+1</f>
        <v>#VALUE!</v>
      </c>
      <c r="D49" s="84"/>
      <c r="E49" s="85"/>
      <c r="F49" s="86"/>
    </row>
    <row r="50" spans="1:11" s="4" customFormat="1" ht="12.75" customHeight="1" x14ac:dyDescent="0.2">
      <c r="I50" s="36"/>
      <c r="J50" s="36"/>
      <c r="K50" s="36"/>
    </row>
    <row r="51" spans="1:11" s="4" customFormat="1" ht="12.75" customHeight="1" thickBot="1" x14ac:dyDescent="0.25">
      <c r="I51" s="36"/>
      <c r="J51" s="36"/>
      <c r="K51" s="36"/>
    </row>
    <row r="52" spans="1:11" ht="12.75" customHeight="1" thickBot="1" x14ac:dyDescent="0.25">
      <c r="A52" s="42" t="s">
        <v>16</v>
      </c>
      <c r="B52" s="91"/>
      <c r="C52" s="79"/>
      <c r="D52" s="79"/>
      <c r="E52" s="80"/>
    </row>
    <row r="53" spans="1:11" s="4" customFormat="1" ht="12.75" customHeight="1" thickBot="1" x14ac:dyDescent="0.25">
      <c r="A53" s="42"/>
      <c r="B53" s="43"/>
      <c r="C53" s="43"/>
      <c r="D53" s="43"/>
      <c r="E53" s="46"/>
      <c r="F53" s="67"/>
      <c r="I53" s="36"/>
      <c r="J53" s="36"/>
      <c r="K53" s="36"/>
    </row>
    <row r="54" spans="1:11" ht="12.75" customHeight="1" thickBot="1" x14ac:dyDescent="0.25">
      <c r="A54" s="42" t="s">
        <v>17</v>
      </c>
      <c r="B54" s="77"/>
      <c r="C54" s="78"/>
      <c r="D54" s="79"/>
      <c r="E54" s="80"/>
      <c r="F54" s="7"/>
    </row>
    <row r="55" spans="1:11" s="4" customFormat="1" x14ac:dyDescent="0.2">
      <c r="I55" s="36"/>
      <c r="J55" s="36"/>
      <c r="K55" s="36"/>
    </row>
    <row r="56" spans="1:11" s="4" customFormat="1" x14ac:dyDescent="0.2">
      <c r="I56" s="36"/>
      <c r="J56" s="36"/>
      <c r="K56" s="36"/>
    </row>
    <row r="57" spans="1:11" s="4" customFormat="1" x14ac:dyDescent="0.2">
      <c r="A57" s="68" t="s">
        <v>30</v>
      </c>
      <c r="B57" s="69"/>
      <c r="C57" s="69"/>
      <c r="D57" s="69"/>
      <c r="E57" s="69"/>
      <c r="F57" s="69"/>
      <c r="G57" s="62"/>
      <c r="I57" s="36"/>
      <c r="J57" s="36"/>
      <c r="K57" s="36"/>
    </row>
    <row r="58" spans="1:11" s="4" customFormat="1" x14ac:dyDescent="0.2">
      <c r="A58" s="70" t="s">
        <v>26</v>
      </c>
      <c r="B58" s="71"/>
      <c r="C58" s="71"/>
      <c r="D58" s="71"/>
      <c r="E58" s="71"/>
      <c r="F58" s="71"/>
      <c r="G58" s="63"/>
      <c r="I58" s="36"/>
      <c r="J58" s="36"/>
      <c r="K58" s="36"/>
    </row>
    <row r="59" spans="1:11" s="4" customFormat="1" x14ac:dyDescent="0.2">
      <c r="A59" s="70" t="s">
        <v>27</v>
      </c>
      <c r="B59" s="71"/>
      <c r="C59" s="71"/>
      <c r="D59" s="71"/>
      <c r="E59" s="71"/>
      <c r="F59" s="71"/>
      <c r="G59" s="63"/>
      <c r="I59" s="36"/>
      <c r="J59" s="36"/>
      <c r="K59" s="36"/>
    </row>
    <row r="60" spans="1:11" s="4" customFormat="1" x14ac:dyDescent="0.2">
      <c r="A60" s="72" t="s">
        <v>28</v>
      </c>
      <c r="B60" s="73"/>
      <c r="C60" s="73"/>
      <c r="D60" s="73"/>
      <c r="E60" s="73"/>
      <c r="F60" s="73"/>
      <c r="G60" s="64"/>
      <c r="I60" s="36"/>
      <c r="J60" s="36"/>
      <c r="K60" s="36"/>
    </row>
    <row r="61" spans="1:11" s="4" customFormat="1" x14ac:dyDescent="0.2">
      <c r="I61" s="36"/>
      <c r="J61" s="36"/>
      <c r="K61" s="36"/>
    </row>
  </sheetData>
  <sheetProtection sheet="1" objects="1" scenarios="1" selectLockedCells="1"/>
  <mergeCells count="11">
    <mergeCell ref="B3:E3"/>
    <mergeCell ref="B5:E5"/>
    <mergeCell ref="B7:E7"/>
    <mergeCell ref="E48:F48"/>
    <mergeCell ref="B52:E52"/>
    <mergeCell ref="B54:E54"/>
    <mergeCell ref="C48:D48"/>
    <mergeCell ref="C49:D49"/>
    <mergeCell ref="E49:F49"/>
    <mergeCell ref="C9:D9"/>
    <mergeCell ref="C10:D10"/>
  </mergeCells>
  <phoneticPr fontId="4" type="noConversion"/>
  <conditionalFormatting sqref="H13:H43">
    <cfRule type="cellIs" dxfId="3" priority="1" stopIfTrue="1" operator="equal">
      <formula>0</formula>
    </cfRule>
    <cfRule type="cellIs" dxfId="2" priority="2" stopIfTrue="1" operator="equal">
      <formula>1</formula>
    </cfRule>
  </conditionalFormatting>
  <conditionalFormatting sqref="G13:G43">
    <cfRule type="cellIs" dxfId="1" priority="3" stopIfTrue="1" operator="greaterThanOrEqual">
      <formula>0</formula>
    </cfRule>
    <cfRule type="cellIs" dxfId="0" priority="4" stopIfTrue="1" operator="lessThan">
      <formula>0</formula>
    </cfRule>
  </conditionalFormatting>
  <pageMargins left="0.75" right="0.75" top="1" bottom="1" header="0.5" footer="0.5"/>
  <pageSetup paperSize="9" scale="74" fitToHeight="0" orientation="portrait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Lunner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Cathrine Aaslund Langerud</cp:lastModifiedBy>
  <cp:lastPrinted>2012-05-02T13:23:23Z</cp:lastPrinted>
  <dcterms:created xsi:type="dcterms:W3CDTF">2012-04-22T17:12:43Z</dcterms:created>
  <dcterms:modified xsi:type="dcterms:W3CDTF">2014-02-27T10:04:18Z</dcterms:modified>
</cp:coreProperties>
</file>